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jan1217\Desktop\"/>
    </mc:Choice>
  </mc:AlternateContent>
  <xr:revisionPtr revIDLastSave="0" documentId="8_{8799604F-FAB3-4634-9943-936321B9E261}" xr6:coauthVersionLast="47" xr6:coauthVersionMax="47" xr10:uidLastSave="{00000000-0000-0000-0000-000000000000}"/>
  <bookViews>
    <workbookView xWindow="-110" yWindow="-110" windowWidth="19420" windowHeight="10300" xr2:uid="{15413414-4C12-4672-A175-D712CD9C2F7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" l="1"/>
  <c r="G39" i="1" l="1"/>
  <c r="G38" i="1"/>
  <c r="G37" i="1"/>
  <c r="G36" i="1"/>
  <c r="G35" i="1"/>
  <c r="G4" i="1"/>
  <c r="G34" i="1"/>
  <c r="G33" i="1"/>
  <c r="G32" i="1"/>
  <c r="G31" i="1"/>
  <c r="G30" i="1"/>
  <c r="G29" i="1"/>
  <c r="G28" i="1"/>
  <c r="G23" i="1"/>
  <c r="H25" i="1" s="1"/>
  <c r="G17" i="1"/>
  <c r="H19" i="1" s="1"/>
  <c r="G11" i="1"/>
  <c r="H13" i="1" s="1"/>
  <c r="G6" i="1"/>
  <c r="G5" i="1"/>
  <c r="H41" i="1" l="1"/>
  <c r="H8" i="1"/>
  <c r="H43" i="1" l="1"/>
</calcChain>
</file>

<file path=xl/sharedStrings.xml><?xml version="1.0" encoding="utf-8"?>
<sst xmlns="http://schemas.openxmlformats.org/spreadsheetml/2006/main" count="33" uniqueCount="33">
  <si>
    <t>Underhållsstöd</t>
  </si>
  <si>
    <t>Födelsedatum XXXX-XX-XX:</t>
  </si>
  <si>
    <t>Antal barn 0-6 år</t>
  </si>
  <si>
    <t>Antal barn 7-14 år</t>
  </si>
  <si>
    <t>Ålder:</t>
  </si>
  <si>
    <t>Antal barn 15-20 år</t>
  </si>
  <si>
    <t>Total summa underhållsstöd som familjen bör erhålla</t>
  </si>
  <si>
    <t>Barnbidrag</t>
  </si>
  <si>
    <t>Antal barn 0-16 år</t>
  </si>
  <si>
    <t>Total summa barnbidrag som familjen bör erhålla</t>
  </si>
  <si>
    <t>Studiehjälp</t>
  </si>
  <si>
    <t>Antal gymnasiestuderande barn</t>
  </si>
  <si>
    <t>t.o.m vårterminen året de fyller 20</t>
  </si>
  <si>
    <t>Total summa studiehjälp som familjen bör erhålla</t>
  </si>
  <si>
    <t>Studiemedel</t>
  </si>
  <si>
    <t>Antal gymnasiestuderande fr.o.m</t>
  </si>
  <si>
    <t>höstterminen året de fyller 20</t>
  </si>
  <si>
    <t>Total summa studiemedel familjen bör erhålla</t>
  </si>
  <si>
    <t>Flerbarnstillägg</t>
  </si>
  <si>
    <t>2 barn</t>
  </si>
  <si>
    <t>3 barn</t>
  </si>
  <si>
    <t>4 barn</t>
  </si>
  <si>
    <t xml:space="preserve">5 barn </t>
  </si>
  <si>
    <t>6 barn</t>
  </si>
  <si>
    <t>7 barn</t>
  </si>
  <si>
    <t>8 barn</t>
  </si>
  <si>
    <t>9 barn</t>
  </si>
  <si>
    <t>10 barn</t>
  </si>
  <si>
    <t>11 barn</t>
  </si>
  <si>
    <t>12 barn</t>
  </si>
  <si>
    <t>13 barn</t>
  </si>
  <si>
    <t>Total summa flerbarnstillägg som familjen bör erhålla</t>
  </si>
  <si>
    <t>Total summa ersättningar som familjen bör erhålla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</si>
</sst>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2" borderId="0" xfId="0" applyFont="1" applyFill="1"/>
    <xf numFmtId="0" fontId="0" fillId="2" borderId="1" xfId="0" applyFill="1" applyBorder="1"/>
    <xf numFmtId="0" fontId="2" fillId="3" borderId="0" xfId="0" applyFont="1" applyFill="1"/>
    <xf numFmtId="14" fontId="0" fillId="0" borderId="0" xfId="0" applyNumberFormat="1"/>
    <xf numFmtId="0" fontId="0" fillId="0" borderId="1" xfId="0" applyBorder="1"/>
    <xf numFmtId="14" fontId="0" fillId="3" borderId="1" xfId="0" applyNumberFormat="1" applyFill="1" applyBorder="1"/>
    <xf numFmtId="0" fontId="0" fillId="0" borderId="2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790574</xdr:colOff>
      <xdr:row>2</xdr:row>
      <xdr:rowOff>4762</xdr:rowOff>
    </xdr:from>
    <xdr:to>
      <xdr:col>17</xdr:col>
      <xdr:colOff>600074</xdr:colOff>
      <xdr:row>7</xdr:row>
      <xdr:rowOff>180975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1617599D-9945-4216-907D-D8D3A49FE2D1}"/>
            </a:ext>
          </a:extLst>
        </xdr:cNvPr>
        <xdr:cNvSpPr txBox="1"/>
      </xdr:nvSpPr>
      <xdr:spPr>
        <a:xfrm>
          <a:off x="7267574" y="385762"/>
          <a:ext cx="5476875" cy="1128713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Underhållsstöd: </a:t>
          </a:r>
          <a:r>
            <a:rPr lang="sv-SE" sz="1000" b="0"/>
            <a:t>Om</a:t>
          </a:r>
          <a:r>
            <a:rPr lang="sv-SE" sz="1000" b="0" baseline="0"/>
            <a:t> klienten och barnets andra förälder inte har ett förhållande, inte bor ihop och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andra föräldern inte betalar underhåll alls, betalar ett lägre belopp än underhållsstödet eller inte betalar i tid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 klienten erhålla underhållsstöd. Ansökan krävs.</a:t>
          </a:r>
          <a:endParaRPr lang="sv-SE" sz="1000" b="0"/>
        </a:p>
        <a:p>
          <a:r>
            <a:rPr lang="sv-SE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Förlängt underhållsstöd: 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Barn över 18 år kan få förlängt underhållsstöd till och med juni samma år som de fyller 20 år. Personen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behöver gå i skolan på grundskole eller gymnasienivå. Personen behöver själv ansöka om ersättningen.</a:t>
          </a:r>
          <a:endParaRPr lang="sv-SE" sz="1000" b="0"/>
        </a:p>
      </xdr:txBody>
    </xdr:sp>
    <xdr:clientData/>
  </xdr:twoCellAnchor>
  <xdr:oneCellAnchor>
    <xdr:from>
      <xdr:col>12</xdr:col>
      <xdr:colOff>209550</xdr:colOff>
      <xdr:row>14</xdr:row>
      <xdr:rowOff>142875</xdr:rowOff>
    </xdr:from>
    <xdr:ext cx="184731" cy="264560"/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162E98B1-05A1-4DD6-B6A5-815BB7F81F76}"/>
            </a:ext>
          </a:extLst>
        </xdr:cNvPr>
        <xdr:cNvSpPr txBox="1"/>
      </xdr:nvSpPr>
      <xdr:spPr>
        <a:xfrm>
          <a:off x="10163175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>
    <xdr:from>
      <xdr:col>9</xdr:col>
      <xdr:colOff>0</xdr:colOff>
      <xdr:row>9</xdr:row>
      <xdr:rowOff>9525</xdr:rowOff>
    </xdr:from>
    <xdr:to>
      <xdr:col>17</xdr:col>
      <xdr:colOff>600076</xdr:colOff>
      <xdr:row>16</xdr:row>
      <xdr:rowOff>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BCCE97CB-5138-49DC-B0B2-4621DD6893AB}"/>
            </a:ext>
          </a:extLst>
        </xdr:cNvPr>
        <xdr:cNvSpPr txBox="1"/>
      </xdr:nvSpPr>
      <xdr:spPr>
        <a:xfrm>
          <a:off x="7267575" y="1724025"/>
          <a:ext cx="5476876" cy="13239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Barnbidrag: </a:t>
          </a:r>
          <a:r>
            <a:rPr lang="sv-S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Barnbidraget</a:t>
          </a:r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upphör året barnet fyller 16. </a:t>
          </a:r>
        </a:p>
        <a:p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fyller 16 år under januari – juni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kommer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sista barnbidraget i juni. </a:t>
          </a:r>
        </a:p>
        <a:p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fyller 16 i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juli–september så kommer sista barnbidraget i september. </a:t>
          </a:r>
        </a:p>
        <a:p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fyller 16 i oktober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-december kommer sista barnbidraget i december.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även flerbarnstillägg.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Förlängt barnbidrag: 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barnet fyller 16 under året men fortsatt studerar på grundskolan finns möjlighet att få förlängt barnbidrag.</a:t>
          </a:r>
          <a:endParaRPr lang="sv-SE" sz="1000">
            <a:effectLst/>
          </a:endParaRPr>
        </a:p>
        <a:p>
          <a:endParaRPr lang="sv-SE" sz="1000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9</xdr:col>
      <xdr:colOff>0</xdr:colOff>
      <xdr:row>16</xdr:row>
      <xdr:rowOff>190499</xdr:rowOff>
    </xdr:from>
    <xdr:to>
      <xdr:col>18</xdr:col>
      <xdr:colOff>0</xdr:colOff>
      <xdr:row>24</xdr:row>
      <xdr:rowOff>28575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3A2E2698-49B2-4B5B-A481-9BEF0E29D60A}"/>
            </a:ext>
          </a:extLst>
        </xdr:cNvPr>
        <xdr:cNvSpPr txBox="1"/>
      </xdr:nvSpPr>
      <xdr:spPr>
        <a:xfrm>
          <a:off x="7267575" y="3238499"/>
          <a:ext cx="5486400" cy="1362076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/>
            <a:t>Studie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hjälp</a:t>
          </a:r>
          <a:r>
            <a:rPr lang="sv-SE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tudiehjälpen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gör sommaruppehåll juli -augusti varje år, uppehållet gäller även flerbarnstillägget för barnet. Studiehjälp upphör vid studenten eller efter vårterminen året personen fyller 20 år.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 studiebidraget för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som fyller 16 under året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utbetalas vid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olika tider beroende på när de fyller år.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fyller 16 år under januari – juni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kommer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fösta studiehjälpen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september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10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fyller 16 i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juli–september så kommer 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första studiehjälpen i oktober.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fyller 16 år under oktober–december, så kommer första studiehjälpen i januari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året därpå.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</a:t>
          </a:r>
          <a:endParaRPr lang="sv-SE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790574</xdr:colOff>
      <xdr:row>25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1BB08B4D-B6F8-404E-A235-BC7C5E35877E}"/>
            </a:ext>
          </a:extLst>
        </xdr:cNvPr>
        <xdr:cNvSpPr txBox="1"/>
      </xdr:nvSpPr>
      <xdr:spPr>
        <a:xfrm>
          <a:off x="7267574" y="4762500"/>
          <a:ext cx="5486401" cy="57150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Studiemedel: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Från och med höstterminen året personen fyller 20 år ska hen söka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studiemedel, krav ställs endast på ansökan om bidragsdelen som uppgår till högst 828 kr per vecka.</a:t>
          </a:r>
          <a:endParaRPr lang="sv-SE" sz="1000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9</xdr:col>
      <xdr:colOff>0</xdr:colOff>
      <xdr:row>28</xdr:row>
      <xdr:rowOff>190499</xdr:rowOff>
    </xdr:from>
    <xdr:to>
      <xdr:col>17</xdr:col>
      <xdr:colOff>600075</xdr:colOff>
      <xdr:row>38</xdr:row>
      <xdr:rowOff>180975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3F4D9A24-5636-4F35-8831-263D8F121EF9}"/>
            </a:ext>
          </a:extLst>
        </xdr:cNvPr>
        <xdr:cNvSpPr txBox="1"/>
      </xdr:nvSpPr>
      <xdr:spPr>
        <a:xfrm>
          <a:off x="7267575" y="5524499"/>
          <a:ext cx="5476875" cy="1895476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i="0"/>
            <a:t>Flerbarnstillägg:</a:t>
          </a:r>
          <a:r>
            <a:rPr lang="sv-SE" sz="1100" b="1" i="0" baseline="0"/>
            <a:t>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Sommaruppehåll i utbetalningen av flerbarnstillägg sker varje år för barn som har studiehjälp.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Året barnet fyller 16 varierar utbetalningen av flerbarnstillägg utifrån barnets fördelsedatum.</a:t>
          </a:r>
          <a:endParaRPr lang="sv-SE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sv-SE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fyller 16 år under januari – juni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bir det ett uppehåll över sommaren och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flerbarnstillägget för perioden juli – september kommer i mitten av oktober.</a:t>
          </a:r>
          <a:endParaRPr lang="sv-SE" sz="10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fyller 16 i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juli–september så blir det inget uppehåll</a:t>
          </a:r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flerbarnstillägget men </a:t>
          </a:r>
          <a:r>
            <a:rPr lang="sv-S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flerbarnstillägget för oktober kommer i mitten av november.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Om barnet fyller 16 år under oktober–december så blir det inget uppehåll i flerbarnstillägget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men flerbarnstillägget för januari året efter kommer</a:t>
          </a: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mitten av februari.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 kan få flerbarnstillägget</a:t>
          </a:r>
          <a:r>
            <a:rPr lang="sv-SE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så länge barnet erhåller barnbidrag eller studiehjälp, som längst till juni året barnet fyller 20.</a:t>
          </a:r>
          <a:endParaRPr lang="sv-SE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sv-SE">
            <a:effectLst/>
          </a:endParaRPr>
        </a:p>
        <a:p>
          <a:pPr rtl="0"/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9</xdr:col>
      <xdr:colOff>0</xdr:colOff>
      <xdr:row>40</xdr:row>
      <xdr:rowOff>9525</xdr:rowOff>
    </xdr:from>
    <xdr:to>
      <xdr:col>18</xdr:col>
      <xdr:colOff>9525</xdr:colOff>
      <xdr:row>44</xdr:row>
      <xdr:rowOff>57150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346035C9-9EDE-4593-BB82-D0138CD25876}"/>
            </a:ext>
            <a:ext uri="{147F2762-F138-4A5C-976F-8EAC2B608ADB}">
              <a16:predDERef xmlns:a16="http://schemas.microsoft.com/office/drawing/2014/main" pred="{3F4D9A24-5636-4F35-8831-263D8F121EF9}"/>
            </a:ext>
          </a:extLst>
        </xdr:cNvPr>
        <xdr:cNvSpPr txBox="1"/>
      </xdr:nvSpPr>
      <xdr:spPr>
        <a:xfrm>
          <a:off x="7391400" y="7248525"/>
          <a:ext cx="5495925" cy="77152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Övrigt:</a:t>
          </a:r>
          <a:r>
            <a:rPr lang="sv-SE" sz="1000" b="0"/>
            <a:t> Om det</a:t>
          </a:r>
          <a:r>
            <a:rPr lang="sv-SE" sz="1000" b="0" baseline="0"/>
            <a:t> finns barn i ärendet som har ett växelvis boende mellan klienten och den andra föräldern finns ersättning som är sammankopplade med bostadsbidraget och handläggs i samband med den ansökan. Det gäller för barn som har ett växelvis eller tidvis boende hos klienten. Barnet kan vara folkbokfört hos den andra föräldern.</a:t>
          </a:r>
          <a:endParaRPr lang="sv-SE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1066800</xdr:colOff>
      <xdr:row>29</xdr:row>
      <xdr:rowOff>95249</xdr:rowOff>
    </xdr:from>
    <xdr:ext cx="790575" cy="1344471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9A9DE9F-BB09-4E1B-8503-AE2F91896AA3}"/>
            </a:ext>
          </a:extLst>
        </xdr:cNvPr>
        <xdr:cNvSpPr txBox="1"/>
      </xdr:nvSpPr>
      <xdr:spPr>
        <a:xfrm>
          <a:off x="1457325" y="5619749"/>
          <a:ext cx="790575" cy="1344471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sv-SE" sz="1000"/>
            <a:t>Välj raden med rätt</a:t>
          </a:r>
          <a:r>
            <a:rPr lang="sv-SE" sz="1000" baseline="0"/>
            <a:t> antal barn för aktuell familj och sätt en 1:a i den grå rutan</a:t>
          </a:r>
          <a:endParaRPr lang="sv-SE" sz="1000"/>
        </a:p>
      </xdr:txBody>
    </xdr:sp>
    <xdr:clientData/>
  </xdr:oneCellAnchor>
  <xdr:oneCellAnchor>
    <xdr:from>
      <xdr:col>19</xdr:col>
      <xdr:colOff>0</xdr:colOff>
      <xdr:row>6</xdr:row>
      <xdr:rowOff>0</xdr:rowOff>
    </xdr:from>
    <xdr:ext cx="3676650" cy="405367"/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6C4F2B96-533E-4E1C-983E-C083AD49C5CB}"/>
            </a:ext>
          </a:extLst>
        </xdr:cNvPr>
        <xdr:cNvSpPr txBox="1"/>
      </xdr:nvSpPr>
      <xdr:spPr>
        <a:xfrm>
          <a:off x="13487400" y="1143000"/>
          <a:ext cx="3676650" cy="405367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sv-SE" sz="1000"/>
            <a:t>Fyll</a:t>
          </a:r>
          <a:r>
            <a:rPr lang="sv-SE" sz="1000" baseline="0"/>
            <a:t> i födelsedatum i formen XXXX-XX-XX i grå rutan för att få ålder i år, månad och dagar i den gula rutan</a:t>
          </a:r>
          <a:endParaRPr lang="sv-SE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7BB2-CCF0-4A69-9B77-DB510850D427}">
  <dimension ref="A2:V43"/>
  <sheetViews>
    <sheetView tabSelected="1" topLeftCell="A13" zoomScaleNormal="100" workbookViewId="0">
      <selection activeCell="I16" sqref="I16"/>
    </sheetView>
  </sheetViews>
  <sheetFormatPr defaultRowHeight="14.5" x14ac:dyDescent="0.35"/>
  <cols>
    <col min="1" max="1" width="5.90625" customWidth="1"/>
    <col min="2" max="2" width="24.6328125" customWidth="1"/>
    <col min="3" max="3" width="11" bestFit="1" customWidth="1"/>
    <col min="6" max="6" width="11.6328125" customWidth="1"/>
    <col min="7" max="7" width="18.36328125" customWidth="1"/>
    <col min="9" max="9" width="11.90625" customWidth="1"/>
    <col min="20" max="20" width="14.08984375" customWidth="1"/>
    <col min="21" max="21" width="14.453125" customWidth="1"/>
    <col min="22" max="22" width="26.453125" customWidth="1"/>
  </cols>
  <sheetData>
    <row r="2" spans="1:22" x14ac:dyDescent="0.35">
      <c r="A2" s="9"/>
      <c r="U2" s="9"/>
    </row>
    <row r="3" spans="1:22" x14ac:dyDescent="0.35">
      <c r="B3" s="8" t="s">
        <v>0</v>
      </c>
      <c r="C3" s="3"/>
      <c r="D3" s="3"/>
      <c r="E3" s="3"/>
      <c r="F3" s="3"/>
      <c r="G3" s="3"/>
      <c r="H3" s="3"/>
      <c r="T3" s="12" t="s">
        <v>1</v>
      </c>
      <c r="U3" s="13"/>
      <c r="V3" s="11">
        <v>38852</v>
      </c>
    </row>
    <row r="4" spans="1:22" x14ac:dyDescent="0.35">
      <c r="B4" t="s">
        <v>2</v>
      </c>
      <c r="D4" s="2">
        <v>0</v>
      </c>
      <c r="F4" s="5">
        <v>1673</v>
      </c>
      <c r="G4">
        <f>D4*F4</f>
        <v>0</v>
      </c>
      <c r="T4" s="14"/>
      <c r="V4" s="15"/>
    </row>
    <row r="5" spans="1:22" x14ac:dyDescent="0.35">
      <c r="B5" t="s">
        <v>3</v>
      </c>
      <c r="D5" s="2">
        <v>0</v>
      </c>
      <c r="F5" s="5">
        <v>1823</v>
      </c>
      <c r="G5">
        <f>D5*F5</f>
        <v>0</v>
      </c>
      <c r="T5" s="17" t="s">
        <v>4</v>
      </c>
      <c r="U5" s="16"/>
      <c r="V5" s="7" t="str">
        <f ca="1">DATEDIF(V3,TODAY(),"y")&amp;" år "&amp;DATEDIF(V3,TODAY(),"ym")&amp;" månader "&amp;DATEDIF(V3,TODAY(),"md")&amp;" dagar"</f>
        <v>18 år 6 månader 11 dagar</v>
      </c>
    </row>
    <row r="6" spans="1:22" x14ac:dyDescent="0.35">
      <c r="B6" t="s">
        <v>5</v>
      </c>
      <c r="D6" s="2">
        <v>0</v>
      </c>
      <c r="F6" s="5">
        <v>2223</v>
      </c>
      <c r="G6">
        <f>D6*F6</f>
        <v>0</v>
      </c>
    </row>
    <row r="8" spans="1:22" x14ac:dyDescent="0.35">
      <c r="B8" s="1" t="s">
        <v>6</v>
      </c>
      <c r="C8" s="1"/>
      <c r="D8" s="1"/>
      <c r="E8" s="1"/>
      <c r="F8" s="1"/>
      <c r="G8" s="1"/>
      <c r="H8" s="7">
        <f>SUM(G4+G5+G6)</f>
        <v>0</v>
      </c>
    </row>
    <row r="10" spans="1:22" x14ac:dyDescent="0.35">
      <c r="B10" s="8" t="s">
        <v>7</v>
      </c>
      <c r="C10" s="3"/>
      <c r="D10" s="3"/>
      <c r="E10" s="3"/>
      <c r="F10" s="3"/>
      <c r="G10" s="3"/>
      <c r="H10" s="3"/>
    </row>
    <row r="11" spans="1:22" x14ac:dyDescent="0.35">
      <c r="B11" t="s">
        <v>8</v>
      </c>
      <c r="D11" s="2">
        <v>0</v>
      </c>
      <c r="F11" s="5">
        <v>1250</v>
      </c>
      <c r="G11">
        <f>D11*F11</f>
        <v>0</v>
      </c>
    </row>
    <row r="13" spans="1:22" x14ac:dyDescent="0.35">
      <c r="B13" s="1" t="s">
        <v>9</v>
      </c>
      <c r="C13" s="1"/>
      <c r="D13" s="1"/>
      <c r="E13" s="1"/>
      <c r="F13" s="1"/>
      <c r="G13" s="1"/>
      <c r="H13" s="7">
        <f>SUM(G11)</f>
        <v>0</v>
      </c>
    </row>
    <row r="15" spans="1:22" x14ac:dyDescent="0.35">
      <c r="B15" s="8" t="s">
        <v>10</v>
      </c>
      <c r="C15" s="3"/>
      <c r="D15" s="3"/>
      <c r="E15" s="3"/>
      <c r="F15" s="3"/>
      <c r="G15" s="3"/>
      <c r="H15" s="3"/>
    </row>
    <row r="16" spans="1:22" x14ac:dyDescent="0.35">
      <c r="B16" t="s">
        <v>11</v>
      </c>
    </row>
    <row r="17" spans="2:21" x14ac:dyDescent="0.35">
      <c r="B17" t="s">
        <v>12</v>
      </c>
      <c r="D17" s="2">
        <v>0</v>
      </c>
      <c r="F17" s="5">
        <v>1250</v>
      </c>
      <c r="G17">
        <f>D17*F17</f>
        <v>0</v>
      </c>
    </row>
    <row r="19" spans="2:21" x14ac:dyDescent="0.35">
      <c r="B19" s="1" t="s">
        <v>13</v>
      </c>
      <c r="C19" s="1"/>
      <c r="D19" s="1"/>
      <c r="E19" s="1"/>
      <c r="F19" s="1"/>
      <c r="G19" s="1"/>
      <c r="H19" s="7">
        <f>SUM(G17)</f>
        <v>0</v>
      </c>
      <c r="U19" s="10"/>
    </row>
    <row r="21" spans="2:21" x14ac:dyDescent="0.35">
      <c r="B21" s="8" t="s">
        <v>14</v>
      </c>
      <c r="C21" s="3"/>
      <c r="D21" s="3"/>
      <c r="E21" s="3"/>
      <c r="F21" s="3"/>
      <c r="G21" s="3"/>
      <c r="H21" s="3"/>
    </row>
    <row r="22" spans="2:21" x14ac:dyDescent="0.35">
      <c r="B22" t="s">
        <v>15</v>
      </c>
    </row>
    <row r="23" spans="2:21" x14ac:dyDescent="0.35">
      <c r="B23" t="s">
        <v>16</v>
      </c>
      <c r="D23" s="2">
        <v>0</v>
      </c>
      <c r="F23" s="5">
        <v>4092</v>
      </c>
      <c r="G23">
        <f>D23*F23</f>
        <v>0</v>
      </c>
    </row>
    <row r="25" spans="2:21" x14ac:dyDescent="0.35">
      <c r="B25" s="1" t="s">
        <v>17</v>
      </c>
      <c r="C25" s="1"/>
      <c r="D25" s="1"/>
      <c r="E25" s="1"/>
      <c r="F25" s="1"/>
      <c r="G25" s="1"/>
      <c r="H25" s="7">
        <f>SUM(G23)</f>
        <v>0</v>
      </c>
    </row>
    <row r="27" spans="2:21" x14ac:dyDescent="0.35">
      <c r="B27" s="8" t="s">
        <v>18</v>
      </c>
      <c r="C27" s="3"/>
      <c r="D27" s="3"/>
      <c r="E27" s="3"/>
      <c r="F27" s="3"/>
      <c r="G27" s="3"/>
      <c r="H27" s="3"/>
    </row>
    <row r="28" spans="2:21" x14ac:dyDescent="0.35">
      <c r="B28" t="s">
        <v>19</v>
      </c>
      <c r="D28" s="2">
        <v>0</v>
      </c>
      <c r="F28" s="5">
        <v>150</v>
      </c>
      <c r="G28">
        <f t="shared" ref="G28:G39" si="0">D28*F28</f>
        <v>0</v>
      </c>
    </row>
    <row r="29" spans="2:21" x14ac:dyDescent="0.35">
      <c r="B29" t="s">
        <v>20</v>
      </c>
      <c r="D29" s="2">
        <v>0</v>
      </c>
      <c r="F29" s="5">
        <v>730</v>
      </c>
      <c r="G29">
        <f t="shared" si="0"/>
        <v>0</v>
      </c>
    </row>
    <row r="30" spans="2:21" x14ac:dyDescent="0.35">
      <c r="B30" t="s">
        <v>21</v>
      </c>
      <c r="D30" s="2">
        <v>0</v>
      </c>
      <c r="F30" s="5">
        <v>1740</v>
      </c>
      <c r="G30">
        <f t="shared" si="0"/>
        <v>0</v>
      </c>
    </row>
    <row r="31" spans="2:21" x14ac:dyDescent="0.35">
      <c r="B31" t="s">
        <v>22</v>
      </c>
      <c r="D31" s="2">
        <v>0</v>
      </c>
      <c r="F31" s="5">
        <v>2990</v>
      </c>
      <c r="G31">
        <f t="shared" si="0"/>
        <v>0</v>
      </c>
    </row>
    <row r="32" spans="2:21" x14ac:dyDescent="0.35">
      <c r="B32" t="s">
        <v>23</v>
      </c>
      <c r="D32" s="2">
        <v>0</v>
      </c>
      <c r="F32" s="5">
        <v>4240</v>
      </c>
      <c r="G32">
        <f t="shared" si="0"/>
        <v>0</v>
      </c>
    </row>
    <row r="33" spans="2:8" x14ac:dyDescent="0.35">
      <c r="B33" t="s">
        <v>24</v>
      </c>
      <c r="D33" s="2">
        <v>0</v>
      </c>
      <c r="F33" s="5">
        <v>5490</v>
      </c>
      <c r="G33">
        <f t="shared" si="0"/>
        <v>0</v>
      </c>
    </row>
    <row r="34" spans="2:8" x14ac:dyDescent="0.35">
      <c r="B34" t="s">
        <v>25</v>
      </c>
      <c r="D34" s="2">
        <v>0</v>
      </c>
      <c r="F34" s="5">
        <v>6740</v>
      </c>
      <c r="G34">
        <f t="shared" si="0"/>
        <v>0</v>
      </c>
    </row>
    <row r="35" spans="2:8" x14ac:dyDescent="0.35">
      <c r="B35" t="s">
        <v>26</v>
      </c>
      <c r="D35" s="2">
        <v>0</v>
      </c>
      <c r="F35" s="5">
        <v>7990</v>
      </c>
      <c r="G35">
        <f t="shared" si="0"/>
        <v>0</v>
      </c>
    </row>
    <row r="36" spans="2:8" x14ac:dyDescent="0.35">
      <c r="B36" t="s">
        <v>27</v>
      </c>
      <c r="D36" s="2">
        <v>0</v>
      </c>
      <c r="F36" s="5">
        <v>9240</v>
      </c>
      <c r="G36">
        <f t="shared" si="0"/>
        <v>0</v>
      </c>
    </row>
    <row r="37" spans="2:8" x14ac:dyDescent="0.35">
      <c r="B37" t="s">
        <v>28</v>
      </c>
      <c r="D37" s="2">
        <v>0</v>
      </c>
      <c r="F37" s="5">
        <v>10490</v>
      </c>
      <c r="G37">
        <f t="shared" si="0"/>
        <v>0</v>
      </c>
    </row>
    <row r="38" spans="2:8" x14ac:dyDescent="0.35">
      <c r="B38" t="s">
        <v>29</v>
      </c>
      <c r="D38" s="2">
        <v>0</v>
      </c>
      <c r="F38" s="5">
        <v>11740</v>
      </c>
      <c r="G38">
        <f t="shared" si="0"/>
        <v>0</v>
      </c>
    </row>
    <row r="39" spans="2:8" x14ac:dyDescent="0.35">
      <c r="B39" t="s">
        <v>30</v>
      </c>
      <c r="D39" s="2">
        <v>0</v>
      </c>
      <c r="F39" s="5">
        <v>12990</v>
      </c>
      <c r="G39">
        <f t="shared" si="0"/>
        <v>0</v>
      </c>
    </row>
    <row r="40" spans="2:8" x14ac:dyDescent="0.35">
      <c r="F40" s="5"/>
    </row>
    <row r="41" spans="2:8" x14ac:dyDescent="0.35">
      <c r="B41" s="1" t="s">
        <v>31</v>
      </c>
      <c r="C41" s="1"/>
      <c r="D41" s="1"/>
      <c r="E41" s="1"/>
      <c r="F41" s="6"/>
      <c r="G41" s="1"/>
      <c r="H41" s="7">
        <f>SUM(G28,G29,G30,G31,G32,G33,G34,G35,G36,G37,G38,G39)</f>
        <v>0</v>
      </c>
    </row>
    <row r="43" spans="2:8" x14ac:dyDescent="0.35">
      <c r="B43" s="4" t="s">
        <v>32</v>
      </c>
      <c r="C43" s="4"/>
      <c r="D43" s="4"/>
      <c r="E43" s="4"/>
      <c r="F43" s="4"/>
      <c r="G43" s="4"/>
      <c r="H43" s="4">
        <f>SUM(H8,H13,H19,H25,H41)</f>
        <v>0</v>
      </c>
    </row>
  </sheetData>
  <pageMargins left="0.7" right="0.7" top="0.75" bottom="0.75" header="0.3" footer="0.3"/>
  <pageSetup paperSize="9" scale="84" orientation="portrait" verticalDpi="0" r:id="rId1"/>
  <colBreaks count="2" manualBreakCount="2">
    <brk id="8" max="1048575" man="1"/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kasviamailtillAna xmlns="dc1ccbf1-deff-4b4e-8cc8-55c625a7ba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23108F6160A942B3BF1301769A215A" ma:contentTypeVersion="11" ma:contentTypeDescription="Skapa ett nytt dokument." ma:contentTypeScope="" ma:versionID="61a3439288b740c687be099364bd4c06">
  <xsd:schema xmlns:xsd="http://www.w3.org/2001/XMLSchema" xmlns:xs="http://www.w3.org/2001/XMLSchema" xmlns:p="http://schemas.microsoft.com/office/2006/metadata/properties" xmlns:ns2="dc1ccbf1-deff-4b4e-8cc8-55c625a7baf4" xmlns:ns3="bf2b0ee9-7f7d-4060-9c1b-a1b6fae03d3c" targetNamespace="http://schemas.microsoft.com/office/2006/metadata/properties" ma:root="true" ma:fieldsID="0a3a8dfda68553e1d1ec8e69a9a9d554" ns2:_="" ns3:_="">
    <xsd:import namespace="dc1ccbf1-deff-4b4e-8cc8-55c625a7baf4"/>
    <xsd:import namespace="bf2b0ee9-7f7d-4060-9c1b-a1b6fae03d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BokasviamailtillAn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ccbf1-deff-4b4e-8cc8-55c625a7b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BokasviamailtillAna" ma:index="17" nillable="true" ma:displayName="Bokas via mail till Ana" ma:format="Dropdown" ma:internalName="BokasviamailtillAna">
      <xsd:simpleType>
        <xsd:restriction base="dms:Text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b0ee9-7f7d-4060-9c1b-a1b6fae03d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24782-DCBD-4DB9-AE83-3A42693F90A2}">
  <ds:schemaRefs>
    <ds:schemaRef ds:uri="http://schemas.microsoft.com/office/2006/metadata/properties"/>
    <ds:schemaRef ds:uri="http://schemas.microsoft.com/office/infopath/2007/PartnerControls"/>
    <ds:schemaRef ds:uri="dc1ccbf1-deff-4b4e-8cc8-55c625a7baf4"/>
  </ds:schemaRefs>
</ds:datastoreItem>
</file>

<file path=customXml/itemProps2.xml><?xml version="1.0" encoding="utf-8"?>
<ds:datastoreItem xmlns:ds="http://schemas.openxmlformats.org/officeDocument/2006/customXml" ds:itemID="{B4D63348-0781-4826-8E91-C5BE3D145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ccbf1-deff-4b4e-8cc8-55c625a7baf4"/>
    <ds:schemaRef ds:uri="bf2b0ee9-7f7d-4060-9c1b-a1b6fae03d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F15A3-1874-4A34-AF21-479FA76371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Edgar</dc:creator>
  <cp:keywords/>
  <dc:description/>
  <cp:lastModifiedBy>Fredrik Jansson</cp:lastModifiedBy>
  <cp:revision/>
  <dcterms:created xsi:type="dcterms:W3CDTF">2020-08-06T13:05:53Z</dcterms:created>
  <dcterms:modified xsi:type="dcterms:W3CDTF">2024-11-26T14:35:40Z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_IntOfficeMacros">
    <vt:lpwstr>Enabled</vt:lpwstr>
  </property>
  <property fmtid="{D5CDD505-2E9C-101B-9397-08002B2CF9AE}" pid="3" name="SW_CustomTitle">
    <vt:lpwstr>Disabled</vt:lpwstr>
  </property>
  <property fmtid="{D5CDD505-2E9C-101B-9397-08002B2CF9AE}" pid="4" name="ContentTypeId">
    <vt:lpwstr>0x0101002C23108F6160A942B3BF1301769A215A</vt:lpwstr>
  </property>
</Properties>
</file>